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05.PS\2025\25PS0220 DM Abord pulmonaire RELANCE 2\2 DCE\2 DCE FINAL\DCE\"/>
    </mc:Choice>
  </mc:AlternateContent>
  <bookViews>
    <workbookView xWindow="0" yWindow="0" windowWidth="20490" windowHeight="7020"/>
  </bookViews>
  <sheets>
    <sheet name="BPU AO DM PULMO GHT_RELANCE 2" sheetId="1" r:id="rId1"/>
    <sheet name="TAUX DE REMISE CATALOGUE" sheetId="2" r:id="rId2"/>
  </sheets>
  <definedNames>
    <definedName name="_xlnm._FilterDatabase" localSheetId="0" hidden="1">'BPU AO DM PULMO GHT_RELANCE 2'!$A$5:$X$40</definedName>
    <definedName name="_xlnm.Print_Titles" localSheetId="0">'BPU AO DM PULMO GHT_RELANCE 2'!$1:$11</definedName>
    <definedName name="_xlnm.Print_Area" localSheetId="0">'BPU AO DM PULMO GHT_RELANCE 2'!$A$1:$X$41</definedName>
    <definedName name="_xlnm.Print_Area" localSheetId="1">'TAUX DE REMISE CATALOGUE'!$A$1:$G$25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3" i="1" l="1"/>
  <c r="S25" i="1"/>
  <c r="S18" i="1"/>
  <c r="S14" i="1"/>
  <c r="R14" i="1"/>
  <c r="S23" i="1" l="1"/>
  <c r="S37" i="1" l="1"/>
  <c r="S31" i="1"/>
  <c r="S30" i="1"/>
  <c r="S16" i="1"/>
  <c r="S15" i="1"/>
  <c r="R31" i="1" l="1"/>
  <c r="T31" i="1" s="1"/>
  <c r="R15" i="1"/>
  <c r="T15" i="1" s="1"/>
  <c r="R16" i="1"/>
  <c r="T16" i="1" s="1"/>
  <c r="S39" i="1" l="1"/>
  <c r="R37" i="1"/>
  <c r="T37" i="1" s="1"/>
  <c r="T39" i="1" s="1"/>
  <c r="R30" i="1" l="1"/>
  <c r="T30" i="1" s="1"/>
  <c r="T33" i="1" s="1"/>
  <c r="R23" i="1"/>
  <c r="T23" i="1" s="1"/>
  <c r="T25" i="1" s="1"/>
  <c r="T14" i="1"/>
  <c r="T18" i="1" s="1"/>
</calcChain>
</file>

<file path=xl/sharedStrings.xml><?xml version="1.0" encoding="utf-8"?>
<sst xmlns="http://schemas.openxmlformats.org/spreadsheetml/2006/main" count="64" uniqueCount="50">
  <si>
    <t>Lot</t>
  </si>
  <si>
    <t>Libellé</t>
  </si>
  <si>
    <t>Composants</t>
  </si>
  <si>
    <t>Nom fournisseur</t>
  </si>
  <si>
    <t xml:space="preserve">Désignation de l'article </t>
  </si>
  <si>
    <t>Référence de l'article</t>
  </si>
  <si>
    <t>Taux TVA</t>
  </si>
  <si>
    <t>PUHT remisé</t>
  </si>
  <si>
    <t>PUTTC</t>
  </si>
  <si>
    <t>Total HT</t>
  </si>
  <si>
    <t>Total TTC</t>
  </si>
  <si>
    <t>PU HT
catalogue</t>
  </si>
  <si>
    <t>Taux de remise</t>
  </si>
  <si>
    <t>Conditionnement</t>
  </si>
  <si>
    <t>Montant total Lot</t>
  </si>
  <si>
    <t>Quantité annuelle estimative
CHU AMIENS-PICARDIE</t>
  </si>
  <si>
    <t>Quantité annuelle estimative
CH CORBIE</t>
  </si>
  <si>
    <t>Quantité annuelle estimative
CHIBS</t>
  </si>
  <si>
    <t>Sous-lot</t>
  </si>
  <si>
    <t>COMPLEMENT DE GAMME (autres références dans la gamme)</t>
  </si>
  <si>
    <t>Quantité minimum livrable (QML)</t>
  </si>
  <si>
    <t>Quantité annuelle estimative
CHAM</t>
  </si>
  <si>
    <t>REMISE CATALOGUE</t>
  </si>
  <si>
    <t>Le candidat propose la remise suivante sur ses tarifs catalogue :
……………………………………. %</t>
  </si>
  <si>
    <t>L'absence de réponse équivaut à 0%.</t>
  </si>
  <si>
    <t>valable pour les lots :</t>
  </si>
  <si>
    <t>CH9</t>
  </si>
  <si>
    <t>CH12</t>
  </si>
  <si>
    <t>Accessoires pour jet ventilation avec cathéter monolumière de toutes tailles et de toutes longueurs</t>
  </si>
  <si>
    <t>BORDEREAU DES PRIX UNITAIRES 
valant 
DETAIL QUANTITATIF ESTIMATIF</t>
  </si>
  <si>
    <t>Code LPPR</t>
  </si>
  <si>
    <t>Canule de trachéotomie siliconée, sans ballonnet, fenêtrée avec fonction de phonation, chemise interne UU, fenêtrée avec connecteur 15mm et capuchon obturateur</t>
  </si>
  <si>
    <t>Nom fabricant</t>
  </si>
  <si>
    <t>IUD-ID</t>
  </si>
  <si>
    <t>Tarif LPPR TTC</t>
  </si>
  <si>
    <t>APPEL D'OFFRES
DISPOSITIFS MEDICAUX POUR ABORD PULMONAIRE, ANESTHESIE, MONITORAGE
- RELANCE 2 -</t>
  </si>
  <si>
    <t>TRACHEOTOMIE</t>
  </si>
  <si>
    <t>CANULES DE TRACHEOTOMIE</t>
  </si>
  <si>
    <t>ANESTHESIE LOCO-REGIONALE</t>
  </si>
  <si>
    <t>CATHETER MULTIPERFORE</t>
  </si>
  <si>
    <t>MONITORAGE</t>
  </si>
  <si>
    <t>MONITORAGE DE LA TEMPERATURE</t>
  </si>
  <si>
    <t>VENTILATION</t>
  </si>
  <si>
    <t>T.6.0 L.70mm environ</t>
  </si>
  <si>
    <t>T.7.0 L.70mm environ</t>
  </si>
  <si>
    <t>T.8.0 L.70mm environ</t>
  </si>
  <si>
    <t>Cathéter multiperforé pour analgésie loco-régionale NRFIT</t>
  </si>
  <si>
    <t>19G 50cm environ</t>
  </si>
  <si>
    <t xml:space="preserve">Sonde thermique polyvalente avec capteur de température et câble adaptateur </t>
  </si>
  <si>
    <t xml:space="preserve">Tubulure prolongateur LL L.100cm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</si>
</sst>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_-* #,##0.00\ [$€-40C]_-;\-* #,##0.00\ [$€-40C]_-;_-* &quot;-&quot;??\ [$€-40C]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5"/>
      <color theme="0"/>
      <name val="Arial"/>
      <family val="2"/>
    </font>
    <font>
      <b/>
      <sz val="9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5"/>
      <name val="Arial"/>
      <family val="2"/>
    </font>
    <font>
      <i/>
      <sz val="12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theme="8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1" fillId="0" borderId="0"/>
  </cellStyleXfs>
  <cellXfs count="50">
    <xf numFmtId="0" fontId="0" fillId="0" borderId="0" xfId="0"/>
    <xf numFmtId="0" fontId="3" fillId="0" borderId="0" xfId="0" applyFont="1" applyAlignment="1">
      <alignment horizontal="center"/>
    </xf>
    <xf numFmtId="49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vertical="center" wrapText="1"/>
    </xf>
    <xf numFmtId="0" fontId="10" fillId="0" borderId="1" xfId="0" applyFont="1" applyBorder="1"/>
    <xf numFmtId="9" fontId="10" fillId="0" borderId="1" xfId="1" applyFont="1" applyBorder="1"/>
    <xf numFmtId="164" fontId="10" fillId="0" borderId="1" xfId="0" applyNumberFormat="1" applyFont="1" applyBorder="1"/>
    <xf numFmtId="0" fontId="10" fillId="0" borderId="0" xfId="0" applyFont="1"/>
    <xf numFmtId="0" fontId="9" fillId="6" borderId="1" xfId="0" applyFont="1" applyFill="1" applyBorder="1" applyAlignment="1">
      <alignment horizontal="center" vertical="center" wrapText="1"/>
    </xf>
    <xf numFmtId="165" fontId="10" fillId="0" borderId="1" xfId="0" applyNumberFormat="1" applyFont="1" applyBorder="1"/>
    <xf numFmtId="164" fontId="0" fillId="5" borderId="1" xfId="0" applyNumberFormat="1" applyFill="1" applyBorder="1"/>
    <xf numFmtId="0" fontId="10" fillId="7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6" borderId="2" xfId="0" applyFont="1" applyFill="1" applyBorder="1" applyAlignment="1">
      <alignment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4" fillId="0" borderId="0" xfId="0" applyFont="1" applyAlignment="1"/>
    <xf numFmtId="0" fontId="5" fillId="2" borderId="0" xfId="0" applyFont="1" applyFill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2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17" fillId="6" borderId="1" xfId="0" applyFont="1" applyFill="1" applyBorder="1" applyAlignment="1">
      <alignment horizontal="left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7" fillId="8" borderId="3" xfId="0" applyFont="1" applyFill="1" applyBorder="1" applyAlignment="1"/>
    <xf numFmtId="0" fontId="7" fillId="8" borderId="0" xfId="0" applyFont="1" applyFill="1" applyBorder="1" applyAlignment="1"/>
    <xf numFmtId="0" fontId="0" fillId="0" borderId="0" xfId="0" applyBorder="1"/>
    <xf numFmtId="0" fontId="0" fillId="0" borderId="3" xfId="0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right" vertical="center" wrapText="1"/>
    </xf>
    <xf numFmtId="0" fontId="18" fillId="9" borderId="4" xfId="0" applyFont="1" applyFill="1" applyBorder="1" applyAlignment="1">
      <alignment horizontal="left"/>
    </xf>
    <xf numFmtId="0" fontId="18" fillId="9" borderId="5" xfId="0" applyFont="1" applyFill="1" applyBorder="1" applyAlignment="1">
      <alignment horizontal="left"/>
    </xf>
    <xf numFmtId="0" fontId="18" fillId="9" borderId="0" xfId="0" applyFont="1" applyFill="1" applyBorder="1" applyAlignment="1">
      <alignment horizontal="left"/>
    </xf>
    <xf numFmtId="0" fontId="18" fillId="9" borderId="6" xfId="0" applyFont="1" applyFill="1" applyBorder="1" applyAlignment="1">
      <alignment horizontal="left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14" fillId="0" borderId="0" xfId="0" applyFont="1" applyAlignment="1">
      <alignment horizontal="center"/>
    </xf>
    <xf numFmtId="3" fontId="8" fillId="6" borderId="7" xfId="0" applyNumberFormat="1" applyFont="1" applyFill="1" applyBorder="1" applyAlignment="1">
      <alignment vertical="center" wrapText="1"/>
    </xf>
    <xf numFmtId="0" fontId="10" fillId="7" borderId="7" xfId="0" applyFont="1" applyFill="1" applyBorder="1" applyAlignment="1">
      <alignment horizontal="left" vertical="center" wrapText="1"/>
    </xf>
    <xf numFmtId="0" fontId="19" fillId="10" borderId="1" xfId="0" applyFont="1" applyFill="1" applyBorder="1" applyAlignment="1">
      <alignment vertical="center" wrapText="1"/>
    </xf>
  </cellXfs>
  <cellStyles count="3">
    <cellStyle name="Normal" xfId="0" builtinId="0"/>
    <cellStyle name="Normal 3" xfId="2"/>
    <cellStyle name="Pourcentage" xfId="1" builtinId="5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119063</xdr:colOff>
      <xdr:row>0</xdr:row>
      <xdr:rowOff>95250</xdr:rowOff>
    </xdr:from>
    <xdr:to>
      <xdr:col>2</xdr:col>
      <xdr:colOff>503737</xdr:colOff>
      <xdr:row>4</xdr:row>
      <xdr:rowOff>176893</xdr:rowOff>
    </xdr:to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3" y="95250"/>
          <a:ext cx="3789862" cy="843643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85725</xdr:rowOff>
    </xdr:from>
    <xdr:to>
      <xdr:col>5</xdr:col>
      <xdr:colOff>646612</xdr:colOff>
      <xdr:row>4</xdr:row>
      <xdr:rowOff>167368</xdr:rowOff>
    </xdr:to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85725"/>
          <a:ext cx="3789862" cy="84364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A40"/>
  <sheetViews>
    <sheetView tabSelected="1" view="pageBreakPreview" topLeftCell="A10" zoomScale="70" zoomScaleNormal="85" zoomScaleSheetLayoutView="70" workbookViewId="0">
      <selection activeCell="K15" sqref="K15"/>
    </sheetView>
  </sheetViews>
  <sheetFormatPr baseColWidth="10" defaultRowHeight="15" x14ac:dyDescent="0.25"/>
  <cols>
    <col min="1" max="1" width="10.85546875" customWidth="1"/>
    <col min="2" max="2" width="40.140625" customWidth="1"/>
    <col min="3" max="3" width="9.5703125" bestFit="1" customWidth="1"/>
    <col min="4" max="4" width="32" style="9" customWidth="1"/>
    <col min="5" max="8" width="16.85546875" customWidth="1"/>
    <col min="9" max="9" width="18.28515625" bestFit="1" customWidth="1"/>
    <col min="10" max="11" width="18.28515625" customWidth="1"/>
    <col min="12" max="12" width="25.5703125" bestFit="1" customWidth="1"/>
    <col min="13" max="13" width="24.140625" bestFit="1" customWidth="1"/>
    <col min="14" max="15" width="13.42578125" customWidth="1"/>
    <col min="24" max="24" width="19.140625" bestFit="1" customWidth="1"/>
  </cols>
  <sheetData>
    <row r="5" spans="1:27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</row>
    <row r="6" spans="1:27" ht="56.25" customHeight="1" x14ac:dyDescent="0.25">
      <c r="A6" s="34" t="s">
        <v>29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</row>
    <row r="7" spans="1:27" x14ac:dyDescent="0.25">
      <c r="A7" s="1"/>
      <c r="B7" s="1"/>
      <c r="C7" s="14"/>
      <c r="D7" s="1"/>
      <c r="E7" s="1"/>
      <c r="F7" s="1"/>
      <c r="G7" s="1"/>
      <c r="H7" s="1"/>
      <c r="I7" s="1"/>
      <c r="J7" s="24"/>
      <c r="K7" s="24"/>
      <c r="L7" s="1"/>
      <c r="M7" s="1"/>
      <c r="N7" s="22"/>
      <c r="O7" s="28"/>
      <c r="P7" s="1"/>
      <c r="Q7" s="1"/>
      <c r="R7" s="1"/>
      <c r="S7" s="1"/>
      <c r="T7" s="1"/>
      <c r="U7" s="1"/>
    </row>
    <row r="8" spans="1:27" ht="36" customHeight="1" x14ac:dyDescent="0.25">
      <c r="A8" s="36" t="s">
        <v>35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</row>
    <row r="9" spans="1:27" ht="36" customHeight="1" x14ac:dyDescent="0.25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</row>
    <row r="11" spans="1:27" ht="48" x14ac:dyDescent="0.25">
      <c r="A11" s="2" t="s">
        <v>0</v>
      </c>
      <c r="B11" s="2" t="s">
        <v>1</v>
      </c>
      <c r="C11" s="2" t="s">
        <v>18</v>
      </c>
      <c r="D11" s="2" t="s">
        <v>2</v>
      </c>
      <c r="E11" s="3" t="s">
        <v>15</v>
      </c>
      <c r="F11" s="3" t="s">
        <v>21</v>
      </c>
      <c r="G11" s="3" t="s">
        <v>16</v>
      </c>
      <c r="H11" s="3" t="s">
        <v>17</v>
      </c>
      <c r="I11" s="4" t="s">
        <v>3</v>
      </c>
      <c r="J11" s="4" t="s">
        <v>32</v>
      </c>
      <c r="K11" s="4" t="s">
        <v>33</v>
      </c>
      <c r="L11" s="4" t="s">
        <v>4</v>
      </c>
      <c r="M11" s="4" t="s">
        <v>5</v>
      </c>
      <c r="N11" s="4" t="s">
        <v>30</v>
      </c>
      <c r="O11" s="4" t="s">
        <v>34</v>
      </c>
      <c r="P11" s="4" t="s">
        <v>6</v>
      </c>
      <c r="Q11" s="4" t="s">
        <v>7</v>
      </c>
      <c r="R11" s="4" t="s">
        <v>8</v>
      </c>
      <c r="S11" s="4" t="s">
        <v>9</v>
      </c>
      <c r="T11" s="4" t="s">
        <v>10</v>
      </c>
      <c r="U11" s="4" t="s">
        <v>11</v>
      </c>
      <c r="V11" s="4" t="s">
        <v>12</v>
      </c>
      <c r="W11" s="4" t="s">
        <v>20</v>
      </c>
      <c r="X11" s="4" t="s">
        <v>13</v>
      </c>
    </row>
    <row r="12" spans="1:27" ht="18.75" x14ac:dyDescent="0.3">
      <c r="A12" s="29" t="s">
        <v>36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</row>
    <row r="13" spans="1:27" ht="15.75" x14ac:dyDescent="0.25">
      <c r="A13" s="39" t="s">
        <v>37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1"/>
      <c r="Z13" s="41"/>
      <c r="AA13" s="41"/>
    </row>
    <row r="14" spans="1:27" ht="51" x14ac:dyDescent="0.25">
      <c r="A14" s="16">
        <v>71</v>
      </c>
      <c r="B14" s="23" t="s">
        <v>31</v>
      </c>
      <c r="C14" s="10">
        <v>1</v>
      </c>
      <c r="D14" s="49" t="s">
        <v>43</v>
      </c>
      <c r="E14" s="47">
        <v>3</v>
      </c>
      <c r="F14" s="5"/>
      <c r="G14" s="5">
        <v>2</v>
      </c>
      <c r="H14" s="5">
        <v>2</v>
      </c>
      <c r="I14" s="6"/>
      <c r="J14" s="6"/>
      <c r="K14" s="6"/>
      <c r="L14" s="6"/>
      <c r="M14" s="6"/>
      <c r="N14" s="6"/>
      <c r="O14" s="6"/>
      <c r="P14" s="7"/>
      <c r="Q14" s="11"/>
      <c r="R14" s="8">
        <f>Q14+(P14*Q14)</f>
        <v>0</v>
      </c>
      <c r="S14" s="8">
        <f>SUM(E14:H14)*Q14</f>
        <v>0</v>
      </c>
      <c r="T14" s="8">
        <f>R14*E14</f>
        <v>0</v>
      </c>
      <c r="U14" s="8"/>
      <c r="V14" s="7"/>
      <c r="W14" s="7"/>
      <c r="X14" s="6"/>
      <c r="Y14" s="32"/>
      <c r="Z14" s="31"/>
      <c r="AA14" s="31"/>
    </row>
    <row r="15" spans="1:27" ht="51" x14ac:dyDescent="0.25">
      <c r="A15" s="16">
        <v>71</v>
      </c>
      <c r="B15" s="23" t="s">
        <v>31</v>
      </c>
      <c r="C15" s="10">
        <v>2</v>
      </c>
      <c r="D15" s="49" t="s">
        <v>44</v>
      </c>
      <c r="E15" s="47">
        <v>3</v>
      </c>
      <c r="F15" s="5"/>
      <c r="G15" s="5">
        <v>2</v>
      </c>
      <c r="H15" s="5">
        <v>10</v>
      </c>
      <c r="I15" s="6"/>
      <c r="J15" s="6"/>
      <c r="K15" s="6"/>
      <c r="L15" s="6"/>
      <c r="M15" s="6"/>
      <c r="N15" s="6"/>
      <c r="O15" s="6"/>
      <c r="P15" s="7"/>
      <c r="Q15" s="11"/>
      <c r="R15" s="8">
        <f t="shared" ref="R15:R16" si="0">Q15+(P15*Q15)</f>
        <v>0</v>
      </c>
      <c r="S15" s="8">
        <f>SUM(E15:H15)*Q15</f>
        <v>0</v>
      </c>
      <c r="T15" s="8">
        <f>R15*E15</f>
        <v>0</v>
      </c>
      <c r="U15" s="8"/>
      <c r="V15" s="7"/>
      <c r="W15" s="7"/>
      <c r="X15" s="6"/>
    </row>
    <row r="16" spans="1:27" ht="51" x14ac:dyDescent="0.25">
      <c r="A16" s="16">
        <v>71</v>
      </c>
      <c r="B16" s="23" t="s">
        <v>31</v>
      </c>
      <c r="C16" s="10">
        <v>3</v>
      </c>
      <c r="D16" s="49" t="s">
        <v>45</v>
      </c>
      <c r="E16" s="47">
        <v>3</v>
      </c>
      <c r="F16" s="5"/>
      <c r="G16" s="5">
        <v>2</v>
      </c>
      <c r="H16" s="5">
        <v>2</v>
      </c>
      <c r="I16" s="6"/>
      <c r="J16" s="6"/>
      <c r="K16" s="6"/>
      <c r="L16" s="6"/>
      <c r="M16" s="6"/>
      <c r="N16" s="6"/>
      <c r="O16" s="6"/>
      <c r="P16" s="7"/>
      <c r="Q16" s="11"/>
      <c r="R16" s="8">
        <f t="shared" si="0"/>
        <v>0</v>
      </c>
      <c r="S16" s="8">
        <f>SUM(E16:H16)*Q16</f>
        <v>0</v>
      </c>
      <c r="T16" s="8">
        <f>R16*E16</f>
        <v>0</v>
      </c>
      <c r="U16" s="8"/>
      <c r="V16" s="7"/>
      <c r="W16" s="7"/>
      <c r="X16" s="6"/>
    </row>
    <row r="17" spans="1:27" ht="51" x14ac:dyDescent="0.25">
      <c r="A17" s="16">
        <v>71</v>
      </c>
      <c r="B17" s="23" t="s">
        <v>31</v>
      </c>
      <c r="C17" s="10">
        <v>4</v>
      </c>
      <c r="D17" s="17" t="s">
        <v>19</v>
      </c>
      <c r="E17" s="48"/>
      <c r="F17" s="13"/>
      <c r="G17" s="13"/>
      <c r="H17" s="13"/>
      <c r="I17" s="6"/>
      <c r="J17" s="6"/>
      <c r="K17" s="6"/>
      <c r="L17" s="6"/>
      <c r="M17" s="6"/>
      <c r="N17" s="6"/>
      <c r="O17" s="6"/>
      <c r="P17" s="7"/>
      <c r="Q17" s="11"/>
      <c r="R17" s="8"/>
      <c r="S17" s="13"/>
      <c r="T17" s="13"/>
      <c r="U17" s="8"/>
      <c r="V17" s="7"/>
      <c r="W17" s="7"/>
      <c r="X17" s="6"/>
    </row>
    <row r="18" spans="1:27" x14ac:dyDescent="0.25">
      <c r="A18" s="38" t="s">
        <v>14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12">
        <f>SUM(S14:S16)</f>
        <v>0</v>
      </c>
      <c r="T18" s="12">
        <f>SUM(T14:T16)</f>
        <v>0</v>
      </c>
    </row>
    <row r="20" spans="1:27" ht="18.75" x14ac:dyDescent="0.3">
      <c r="A20" s="29" t="s">
        <v>38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</row>
    <row r="21" spans="1:27" ht="15.75" x14ac:dyDescent="0.25">
      <c r="A21" s="42" t="s">
        <v>39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</row>
    <row r="22" spans="1:27" x14ac:dyDescent="0.25">
      <c r="Y22" s="31"/>
      <c r="AA22" s="31"/>
    </row>
    <row r="23" spans="1:27" ht="25.5" x14ac:dyDescent="0.25">
      <c r="A23" s="16">
        <v>101</v>
      </c>
      <c r="B23" s="27" t="s">
        <v>46</v>
      </c>
      <c r="C23" s="26">
        <v>1</v>
      </c>
      <c r="D23" s="25" t="s">
        <v>47</v>
      </c>
      <c r="E23" s="5">
        <v>50</v>
      </c>
      <c r="F23" s="5">
        <v>40</v>
      </c>
      <c r="G23" s="5">
        <v>40</v>
      </c>
      <c r="H23" s="5"/>
      <c r="I23" s="6"/>
      <c r="J23" s="6"/>
      <c r="K23" s="6"/>
      <c r="L23" s="6"/>
      <c r="M23" s="6"/>
      <c r="N23" s="6"/>
      <c r="O23" s="6"/>
      <c r="P23" s="7"/>
      <c r="Q23" s="11"/>
      <c r="R23" s="8">
        <f>Q23+(P23*Q23)</f>
        <v>0</v>
      </c>
      <c r="S23" s="8">
        <f>SUM(E23:H23)*Q23</f>
        <v>0</v>
      </c>
      <c r="T23" s="8">
        <f>R23*E23</f>
        <v>0</v>
      </c>
      <c r="U23" s="8"/>
      <c r="V23" s="7"/>
      <c r="W23" s="7"/>
      <c r="X23" s="6"/>
    </row>
    <row r="24" spans="1:27" ht="25.5" x14ac:dyDescent="0.25">
      <c r="A24" s="16">
        <v>101</v>
      </c>
      <c r="B24" s="27" t="s">
        <v>46</v>
      </c>
      <c r="C24" s="26">
        <v>2</v>
      </c>
      <c r="D24" s="25" t="s">
        <v>19</v>
      </c>
      <c r="E24" s="13"/>
      <c r="F24" s="13"/>
      <c r="G24" s="13"/>
      <c r="H24" s="13"/>
      <c r="I24" s="6"/>
      <c r="J24" s="6"/>
      <c r="K24" s="6"/>
      <c r="L24" s="6"/>
      <c r="M24" s="6"/>
      <c r="N24" s="6"/>
      <c r="O24" s="6"/>
      <c r="P24" s="7"/>
      <c r="Q24" s="11"/>
      <c r="R24" s="8"/>
      <c r="S24" s="13"/>
      <c r="T24" s="13"/>
      <c r="U24" s="8"/>
      <c r="V24" s="7"/>
      <c r="W24" s="7"/>
      <c r="X24" s="6"/>
    </row>
    <row r="25" spans="1:27" x14ac:dyDescent="0.25">
      <c r="A25" s="38" t="s">
        <v>14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12">
        <f>SUM(S23:S23)</f>
        <v>0</v>
      </c>
      <c r="T25" s="12">
        <f>SUM(T23:T23)</f>
        <v>0</v>
      </c>
    </row>
    <row r="27" spans="1:27" ht="18.75" x14ac:dyDescent="0.3">
      <c r="A27" s="29" t="s">
        <v>40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</row>
    <row r="28" spans="1:27" ht="15.75" x14ac:dyDescent="0.25">
      <c r="A28" s="39" t="s">
        <v>41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1"/>
      <c r="Z28" s="41"/>
      <c r="AA28" s="41"/>
    </row>
    <row r="29" spans="1:27" x14ac:dyDescent="0.25">
      <c r="Y29" s="31"/>
      <c r="Z29" s="31"/>
      <c r="AA29" s="31"/>
    </row>
    <row r="30" spans="1:27" ht="25.5" x14ac:dyDescent="0.25">
      <c r="A30" s="16">
        <v>112</v>
      </c>
      <c r="B30" s="16" t="s">
        <v>48</v>
      </c>
      <c r="C30" s="10">
        <v>1</v>
      </c>
      <c r="D30" s="17" t="s">
        <v>26</v>
      </c>
      <c r="E30" s="5">
        <v>840</v>
      </c>
      <c r="F30" s="5"/>
      <c r="G30" s="5"/>
      <c r="H30" s="5"/>
      <c r="I30" s="6"/>
      <c r="J30" s="6"/>
      <c r="K30" s="6"/>
      <c r="L30" s="6"/>
      <c r="M30" s="6"/>
      <c r="N30" s="6"/>
      <c r="O30" s="6"/>
      <c r="P30" s="7"/>
      <c r="Q30" s="11"/>
      <c r="R30" s="8">
        <f>Q30+(P30*Q30)</f>
        <v>0</v>
      </c>
      <c r="S30" s="8">
        <f>SUM(E30:H30)*Q30</f>
        <v>0</v>
      </c>
      <c r="T30" s="8">
        <f>R30*E30</f>
        <v>0</v>
      </c>
      <c r="U30" s="8"/>
      <c r="V30" s="7"/>
      <c r="W30" s="7"/>
      <c r="X30" s="6"/>
    </row>
    <row r="31" spans="1:27" ht="25.5" x14ac:dyDescent="0.25">
      <c r="A31" s="16">
        <v>112</v>
      </c>
      <c r="B31" s="16" t="s">
        <v>48</v>
      </c>
      <c r="C31" s="10">
        <v>2</v>
      </c>
      <c r="D31" s="17" t="s">
        <v>27</v>
      </c>
      <c r="E31" s="5">
        <v>300</v>
      </c>
      <c r="F31" s="5"/>
      <c r="G31" s="5"/>
      <c r="H31" s="5"/>
      <c r="I31" s="6"/>
      <c r="J31" s="6"/>
      <c r="K31" s="6"/>
      <c r="L31" s="6"/>
      <c r="M31" s="6"/>
      <c r="N31" s="6"/>
      <c r="O31" s="6"/>
      <c r="P31" s="7"/>
      <c r="Q31" s="11"/>
      <c r="R31" s="8">
        <f>Q31+(P31*Q31)</f>
        <v>0</v>
      </c>
      <c r="S31" s="8">
        <f>SUM(E31:H31)*Q31</f>
        <v>0</v>
      </c>
      <c r="T31" s="8">
        <f>R31*E31</f>
        <v>0</v>
      </c>
      <c r="U31" s="8"/>
      <c r="V31" s="7"/>
      <c r="W31" s="7"/>
      <c r="X31" s="6"/>
    </row>
    <row r="32" spans="1:27" ht="25.5" x14ac:dyDescent="0.25">
      <c r="A32" s="16">
        <v>112</v>
      </c>
      <c r="B32" s="16" t="s">
        <v>48</v>
      </c>
      <c r="C32" s="10">
        <v>3</v>
      </c>
      <c r="D32" s="17" t="s">
        <v>19</v>
      </c>
      <c r="E32" s="13"/>
      <c r="F32" s="13"/>
      <c r="G32" s="13"/>
      <c r="H32" s="13"/>
      <c r="I32" s="6"/>
      <c r="J32" s="6"/>
      <c r="K32" s="6"/>
      <c r="L32" s="6"/>
      <c r="M32" s="6"/>
      <c r="N32" s="6"/>
      <c r="O32" s="6"/>
      <c r="P32" s="7"/>
      <c r="Q32" s="11"/>
      <c r="R32" s="8"/>
      <c r="S32" s="13"/>
      <c r="T32" s="13"/>
      <c r="U32" s="8"/>
      <c r="V32" s="7"/>
      <c r="W32" s="7"/>
      <c r="X32" s="6"/>
    </row>
    <row r="33" spans="1:27" x14ac:dyDescent="0.25">
      <c r="A33" s="38" t="s">
        <v>14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12">
        <f>SUM(S30:S31)</f>
        <v>0</v>
      </c>
      <c r="T33" s="12">
        <f>SUM(T30:T31)</f>
        <v>0</v>
      </c>
    </row>
    <row r="35" spans="1:27" ht="18.75" x14ac:dyDescent="0.3">
      <c r="A35" s="29" t="s">
        <v>42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</row>
    <row r="37" spans="1:27" ht="38.25" x14ac:dyDescent="0.25">
      <c r="A37" s="16">
        <v>126</v>
      </c>
      <c r="B37" s="16" t="s">
        <v>28</v>
      </c>
      <c r="C37" s="10">
        <v>1</v>
      </c>
      <c r="D37" s="17" t="s">
        <v>49</v>
      </c>
      <c r="E37" s="5">
        <v>100</v>
      </c>
      <c r="F37" s="5">
        <v>20</v>
      </c>
      <c r="G37" s="5"/>
      <c r="H37" s="5"/>
      <c r="I37" s="6"/>
      <c r="J37" s="6"/>
      <c r="K37" s="6"/>
      <c r="L37" s="6"/>
      <c r="M37" s="6"/>
      <c r="N37" s="6"/>
      <c r="O37" s="6"/>
      <c r="P37" s="7"/>
      <c r="Q37" s="11"/>
      <c r="R37" s="8">
        <f>Q37+(P37*Q37)</f>
        <v>0</v>
      </c>
      <c r="S37" s="8">
        <f>SUM(E37:H37)*Q37</f>
        <v>0</v>
      </c>
      <c r="T37" s="8">
        <f>R37*E37</f>
        <v>0</v>
      </c>
      <c r="U37" s="8"/>
      <c r="V37" s="7"/>
      <c r="W37" s="7"/>
      <c r="X37" s="6"/>
    </row>
    <row r="38" spans="1:27" ht="38.25" x14ac:dyDescent="0.25">
      <c r="A38" s="16">
        <v>126</v>
      </c>
      <c r="B38" s="16" t="s">
        <v>28</v>
      </c>
      <c r="C38" s="10">
        <v>2</v>
      </c>
      <c r="D38" s="17" t="s">
        <v>19</v>
      </c>
      <c r="E38" s="13"/>
      <c r="F38" s="13"/>
      <c r="G38" s="13"/>
      <c r="H38" s="13"/>
      <c r="I38" s="6"/>
      <c r="J38" s="6"/>
      <c r="K38" s="6"/>
      <c r="L38" s="6"/>
      <c r="M38" s="6"/>
      <c r="N38" s="6"/>
      <c r="O38" s="6"/>
      <c r="P38" s="7"/>
      <c r="Q38" s="11"/>
      <c r="R38" s="8"/>
      <c r="S38" s="13"/>
      <c r="T38" s="13"/>
      <c r="U38" s="8"/>
      <c r="V38" s="7"/>
      <c r="W38" s="7"/>
      <c r="X38" s="6"/>
    </row>
    <row r="39" spans="1:27" x14ac:dyDescent="0.25">
      <c r="A39" s="38" t="s">
        <v>14</v>
      </c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12">
        <f>SUM(S37:S37)</f>
        <v>0</v>
      </c>
      <c r="T39" s="12">
        <f>SUM(T37:T37)</f>
        <v>0</v>
      </c>
    </row>
    <row r="40" spans="1:27" ht="12.75" customHeight="1" x14ac:dyDescent="0.25"/>
  </sheetData>
  <mergeCells count="10">
    <mergeCell ref="A5:X5"/>
    <mergeCell ref="A6:X6"/>
    <mergeCell ref="A8:X9"/>
    <mergeCell ref="A18:R18"/>
    <mergeCell ref="A39:R39"/>
    <mergeCell ref="A33:R33"/>
    <mergeCell ref="A25:R25"/>
    <mergeCell ref="A13:AA13"/>
    <mergeCell ref="A21:AA21"/>
    <mergeCell ref="A28:AA28"/>
  </mergeCells>
  <pageMargins left="0.23622047244094491" right="0.23622047244094491" top="0.74803149606299213" bottom="0.74803149606299213" header="0.31496062992125984" footer="0.31496062992125984"/>
  <pageSetup paperSize="9" scale="35" fitToHeight="0" orientation="landscape" r:id="rId1"/>
  <headerFoot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view="pageBreakPreview" topLeftCell="A4" zoomScaleNormal="100" zoomScaleSheetLayoutView="100" workbookViewId="0">
      <selection activeCell="E18" sqref="E18"/>
    </sheetView>
  </sheetViews>
  <sheetFormatPr baseColWidth="10" defaultRowHeight="15" x14ac:dyDescent="0.25"/>
  <sheetData>
    <row r="1" spans="1:22" x14ac:dyDescent="0.25">
      <c r="D1" s="9"/>
    </row>
    <row r="2" spans="1:22" x14ac:dyDescent="0.25">
      <c r="D2" s="9"/>
    </row>
    <row r="3" spans="1:22" x14ac:dyDescent="0.25">
      <c r="D3" s="9"/>
    </row>
    <row r="4" spans="1:22" x14ac:dyDescent="0.25">
      <c r="D4" s="9"/>
    </row>
    <row r="5" spans="1:22" ht="19.5" x14ac:dyDescent="0.3">
      <c r="A5" s="46"/>
      <c r="B5" s="46"/>
      <c r="C5" s="46"/>
      <c r="D5" s="46"/>
      <c r="E5" s="46"/>
      <c r="F5" s="46"/>
      <c r="G5" s="46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</row>
    <row r="6" spans="1:22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22" ht="88.5" customHeight="1" x14ac:dyDescent="0.25">
      <c r="A7" s="36" t="s">
        <v>35</v>
      </c>
      <c r="B7" s="36"/>
      <c r="C7" s="36"/>
      <c r="D7" s="36"/>
      <c r="E7" s="36"/>
      <c r="F7" s="36"/>
      <c r="G7" s="36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</row>
    <row r="8" spans="1:22" x14ac:dyDescent="0.25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</row>
    <row r="9" spans="1:22" ht="15.75" x14ac:dyDescent="0.25">
      <c r="A9" s="34" t="s">
        <v>22</v>
      </c>
      <c r="B9" s="34"/>
      <c r="C9" s="34"/>
      <c r="D9" s="34"/>
      <c r="E9" s="34"/>
      <c r="F9" s="34"/>
      <c r="G9" s="34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</row>
    <row r="11" spans="1:22" x14ac:dyDescent="0.25">
      <c r="A11" s="44" t="s">
        <v>23</v>
      </c>
      <c r="B11" s="45"/>
      <c r="C11" s="45"/>
      <c r="D11" s="45"/>
      <c r="E11" s="45"/>
      <c r="F11" s="45"/>
      <c r="G11" s="45"/>
    </row>
    <row r="12" spans="1:22" x14ac:dyDescent="0.25">
      <c r="A12" s="45"/>
      <c r="B12" s="45"/>
      <c r="C12" s="45"/>
      <c r="D12" s="45"/>
      <c r="E12" s="45"/>
      <c r="F12" s="45"/>
      <c r="G12" s="45"/>
    </row>
    <row r="13" spans="1:22" x14ac:dyDescent="0.25">
      <c r="A13" s="45"/>
      <c r="B13" s="45"/>
      <c r="C13" s="45"/>
      <c r="D13" s="45"/>
      <c r="E13" s="45"/>
      <c r="F13" s="45"/>
      <c r="G13" s="45"/>
    </row>
    <row r="14" spans="1:22" x14ac:dyDescent="0.25">
      <c r="A14" s="45"/>
      <c r="B14" s="45"/>
      <c r="C14" s="45"/>
      <c r="D14" s="45"/>
      <c r="E14" s="45"/>
      <c r="F14" s="45"/>
      <c r="G14" s="45"/>
    </row>
    <row r="15" spans="1:22" x14ac:dyDescent="0.25">
      <c r="A15" s="45"/>
      <c r="B15" s="45"/>
      <c r="C15" s="45"/>
      <c r="D15" s="45"/>
      <c r="E15" s="45"/>
      <c r="F15" s="45"/>
      <c r="G15" s="45"/>
    </row>
    <row r="16" spans="1:22" x14ac:dyDescent="0.25">
      <c r="A16" s="45"/>
      <c r="B16" s="45"/>
      <c r="C16" s="45"/>
      <c r="D16" s="45"/>
      <c r="E16" s="45"/>
      <c r="F16" s="45"/>
      <c r="G16" s="45"/>
    </row>
    <row r="17" spans="1:7" x14ac:dyDescent="0.25">
      <c r="A17" s="45"/>
      <c r="B17" s="45"/>
      <c r="C17" s="45"/>
      <c r="D17" s="45"/>
      <c r="E17" s="45"/>
      <c r="F17" s="45"/>
      <c r="G17" s="45"/>
    </row>
    <row r="19" spans="1:7" x14ac:dyDescent="0.25">
      <c r="A19" s="21" t="s">
        <v>25</v>
      </c>
    </row>
    <row r="24" spans="1:7" ht="15.75" x14ac:dyDescent="0.25">
      <c r="A24" s="43" t="s">
        <v>24</v>
      </c>
      <c r="B24" s="43"/>
      <c r="C24" s="43"/>
      <c r="D24" s="43"/>
      <c r="E24" s="43"/>
      <c r="F24" s="43"/>
      <c r="G24" s="43"/>
    </row>
  </sheetData>
  <mergeCells count="5">
    <mergeCell ref="A24:G24"/>
    <mergeCell ref="A11:G17"/>
    <mergeCell ref="A5:G5"/>
    <mergeCell ref="A9:G9"/>
    <mergeCell ref="A7:G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 AO DM PULMO GHT_RELANCE 2</vt:lpstr>
      <vt:lpstr>TAUX DE REMISE CATALOGUE</vt:lpstr>
      <vt:lpstr>'BPU AO DM PULMO GHT_RELANCE 2'!Impression_des_titres</vt:lpstr>
      <vt:lpstr>'BPU AO DM PULMO GHT_RELANCE 2'!Zone_d_impression</vt:lpstr>
      <vt:lpstr>'TAUX DE REMISE CATALOGUE'!Zone_d_impression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Bourgis Camille</dc:creator>
  <cp:lastModifiedBy>Florea Cristina</cp:lastModifiedBy>
  <cp:lastPrinted>2024-06-13T12:40:44Z</cp:lastPrinted>
  <dcterms:created xsi:type="dcterms:W3CDTF">2022-09-16T07:26:00Z</dcterms:created>
  <dcterms:modified xsi:type="dcterms:W3CDTF">2025-06-20T09:51:35Z</dcterms:modified>
</cp:coreProperties>
</file>